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BS &amp; Estimates" sheetId="1" state="visible" r:id="rId2"/>
    <sheet name="Summary Dashboard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<sst xmlns="http://schemas.openxmlformats.org/spreadsheetml/2006/main" count="326" uniqueCount="209">
  <si>
    <t xml:space="preserve">Web Application — Work Breakdown Structure (WBS)</t>
  </si>
  <si>
    <t xml:space="preserve">Complete Epic, Story, Task, and Sub-Task Hierarchy with Estimates andTracking</t>
  </si>
  <si>
    <t xml:space="preserve">Work Item ID</t>
  </si>
  <si>
    <t xml:space="preserve">Hierarchy Level</t>
  </si>
  <si>
    <t xml:space="preserve">Title / Summary</t>
  </si>
  <si>
    <t xml:space="preserve">Description / Acceptance Criteria</t>
  </si>
  <si>
    <t xml:space="preserve">Story Points</t>
  </si>
  <si>
    <t xml:space="preserve">Est. Hours</t>
  </si>
  <si>
    <t xml:space="preserve">Status</t>
  </si>
  <si>
    <t xml:space="preserve">EPIC-000</t>
  </si>
  <si>
    <t xml:space="preserve">Epic</t>
  </si>
  <si>
    <t xml:space="preserve">UI/UX Design and Prototyping</t>
  </si>
  <si>
    <t xml:space="preserve">Wireframing, design system, and interactive prototypes</t>
  </si>
  <si>
    <t xml:space="preserve">In Progress</t>
  </si>
  <si>
    <t xml:space="preserve">US-001</t>
  </si>
  <si>
    <t xml:space="preserve">User Story</t>
  </si>
  <si>
    <t xml:space="preserve">  ↳ As a designer, I want to create a cohesive Design System</t>
  </si>
  <si>
    <t xml:space="preserve">AC: Define typography, color palettes, UI components, and design tokens</t>
  </si>
  <si>
    <t xml:space="preserve">Done</t>
  </si>
  <si>
    <t xml:space="preserve">TSK-001.1</t>
  </si>
  <si>
    <t xml:space="preserve">Task</t>
  </si>
  <si>
    <t xml:space="preserve">      ↳ Develop Component Library and Style Guide</t>
  </si>
  <si>
    <t xml:space="preserve">Figma design system setup with responsive variants</t>
  </si>
  <si>
    <t xml:space="preserve">SUB-001.1.1</t>
  </si>
  <si>
    <t xml:space="preserve">Sub-Task</t>
  </si>
  <si>
    <t xml:space="preserve">          • Establish color hierarchy, typography, and icon set</t>
  </si>
  <si>
    <t xml:space="preserve">Figma global tokens and accessibility-compliant contrast</t>
  </si>
  <si>
    <t xml:space="preserve">SUB-001.1.2</t>
  </si>
  <si>
    <t xml:space="preserve">          • Design atomic UI components (Buttons, Inputs, Cards, Modals)</t>
  </si>
  <si>
    <t xml:space="preserve">Reusable interactive components in Figma</t>
  </si>
  <si>
    <t xml:space="preserve">US-002</t>
  </si>
  <si>
    <t xml:space="preserve">  ↳ As a product team, I want wireframes and high-fidelity prototypes for key user flows</t>
  </si>
  <si>
    <t xml:space="preserve">AC: End-to-end user flows for Auth, Product Catalog, and Checkout</t>
  </si>
  <si>
    <t xml:space="preserve">TSK-002.1</t>
  </si>
  <si>
    <t xml:space="preserve">      ↳ Wireframe and Prototype Core User Journeys</t>
  </si>
  <si>
    <t xml:space="preserve">Low and high-fidelity mockups for web and mobile web</t>
  </si>
  <si>
    <t xml:space="preserve">SUB-002.1.1</t>
  </si>
  <si>
    <t xml:space="preserve">          • Map user journeys and create low-fi wireframes</t>
  </si>
  <si>
    <t xml:space="preserve">User flow diagrams and skeletal layouts</t>
  </si>
  <si>
    <t xml:space="preserve">SUB-002.1.2</t>
  </si>
  <si>
    <t xml:space="preserve">          • Create high-fidelity interactive Figma prototype</t>
  </si>
  <si>
    <t xml:space="preserve">Clickable prototype for user testing and stakeholder sign-off</t>
  </si>
  <si>
    <t xml:space="preserve">SUB-002.1.3</t>
  </si>
  <si>
    <t xml:space="preserve">          • Conduct usability testing and refine designs based on feedback</t>
  </si>
  <si>
    <t xml:space="preserve">5-user testing session with recorded action items</t>
  </si>
  <si>
    <t xml:space="preserve">To Do</t>
  </si>
  <si>
    <t xml:space="preserve">EPIC-100</t>
  </si>
  <si>
    <t xml:space="preserve">User Authentication and Profile Management</t>
  </si>
  <si>
    <t xml:space="preserve">Core security, identity management, and user profiles</t>
  </si>
  <si>
    <t xml:space="preserve">US-101</t>
  </si>
  <si>
    <t xml:space="preserve">  ↳ As a user, I want to sign up and log in securely</t>
  </si>
  <si>
    <t xml:space="preserve">AC: Supports Email/Pass and OAuth2, enforces strong password rules</t>
  </si>
  <si>
    <t xml:space="preserve">TSK-101.1</t>
  </si>
  <si>
    <t xml:space="preserve">      ↳ Develop Auth Backend Services</t>
  </si>
  <si>
    <t xml:space="preserve">REST APIs for registration, login, JWT issuance, password reset</t>
  </si>
  <si>
    <t xml:space="preserve">SUB-101.1.1</t>
  </si>
  <si>
    <t xml:space="preserve">          • Design User database schema (Users, Roles, Tokens)</t>
  </si>
  <si>
    <t xml:space="preserve">PostgreSQL tables with migration scripts</t>
  </si>
  <si>
    <t xml:space="preserve">SUB-101.1.2</t>
  </si>
  <si>
    <t xml:space="preserve">          • Implement JWT token generation and validation middleware</t>
  </si>
  <si>
    <t xml:space="preserve">Access and Refresh token handling with expiry</t>
  </si>
  <si>
    <t xml:space="preserve">SUB-101.1.3</t>
  </si>
  <si>
    <t xml:space="preserve">          • Integrate OAuth2 (Google and GitHub SSO)</t>
  </si>
  <si>
    <t xml:space="preserve">Passport/OAuth flow setup</t>
  </si>
  <si>
    <t xml:space="preserve">SUB-101.1.4</t>
  </si>
  <si>
    <t xml:space="preserve">          • Write unit tests for Authentication APIs</t>
  </si>
  <si>
    <t xml:space="preserve">&gt;85% code coverage for auth endpoints</t>
  </si>
  <si>
    <t xml:space="preserve">TSK-101.2</t>
  </si>
  <si>
    <t xml:space="preserve">      ↳ Build Auth Frontend UI Components</t>
  </si>
  <si>
    <t xml:space="preserve">Responsive forms with real-time validation</t>
  </si>
  <si>
    <t xml:space="preserve">SUB-101.2.1</t>
  </si>
  <si>
    <t xml:space="preserve">          • Design Login and Registration React components</t>
  </si>
  <si>
    <t xml:space="preserve">Clean UI using Tailwind CSS</t>
  </si>
  <si>
    <t xml:space="preserve">SUB-101.2.2</t>
  </si>
  <si>
    <t xml:space="preserve">          • Implement client-side form validation and error messaging</t>
  </si>
  <si>
    <t xml:space="preserve">Yup/Zod form validation</t>
  </si>
  <si>
    <t xml:space="preserve">SUB-101.2.3</t>
  </si>
  <si>
    <t xml:space="preserve">          • Connect React Auth forms to Backend APIs</t>
  </si>
  <si>
    <t xml:space="preserve">Axios state integration</t>
  </si>
  <si>
    <t xml:space="preserve">US-102</t>
  </si>
  <si>
    <t xml:space="preserve">  ↳ As a user, I want to manage my account profile</t>
  </si>
  <si>
    <t xml:space="preserve">AC: Users can edit bio, avatar, and notification settings</t>
  </si>
  <si>
    <t xml:space="preserve">TSK-102.1</t>
  </si>
  <si>
    <t xml:space="preserve">      ↳ Develop Profile Management Features</t>
  </si>
  <si>
    <t xml:space="preserve">Profile updates and avatar upload handling</t>
  </si>
  <si>
    <t xml:space="preserve">SUB-102.1.1</t>
  </si>
  <si>
    <t xml:space="preserve">          • Create Profile API endpoint and S3 image upload</t>
  </si>
  <si>
    <t xml:space="preserve">Multer/AWS S3 integration for avatars</t>
  </si>
  <si>
    <t xml:space="preserve">SUB-102.1.2</t>
  </si>
  <si>
    <t xml:space="preserve">          • Build UI Profile dashboard and Avatar cropper</t>
  </si>
  <si>
    <t xml:space="preserve">React component with preview</t>
  </si>
  <si>
    <t xml:space="preserve">EPIC-200</t>
  </si>
  <si>
    <t xml:space="preserve">Product Catalog and Search System</t>
  </si>
  <si>
    <t xml:space="preserve">Browsing, searching, and filtering product inventories</t>
  </si>
  <si>
    <t xml:space="preserve">US-201</t>
  </si>
  <si>
    <t xml:space="preserve">  ↳ As a shopper, I want to search and filter products</t>
  </si>
  <si>
    <t xml:space="preserve">AC: Search by keyword, filter by category, price, rating</t>
  </si>
  <si>
    <t xml:space="preserve">TSK-201.1</t>
  </si>
  <si>
    <t xml:space="preserve">      ↳ Implement Search and Filter Engine</t>
  </si>
  <si>
    <t xml:space="preserve">Elasticsearch/Full-text search indexing</t>
  </si>
  <si>
    <t xml:space="preserve">SUB-201.1.1</t>
  </si>
  <si>
    <t xml:space="preserve">          • Set up Elasticsearch cluster and product indexing</t>
  </si>
  <si>
    <t xml:space="preserve">Configure index mappings and dynamic sync</t>
  </si>
  <si>
    <t xml:space="preserve">SUB-201.1.2</t>
  </si>
  <si>
    <t xml:space="preserve">          • Create multi-facet Search API (Price, Brand, Rating)</t>
  </si>
  <si>
    <t xml:space="preserve">Paginated REST API</t>
  </si>
  <si>
    <t xml:space="preserve">SUB-201.1.3</t>
  </si>
  <si>
    <t xml:space="preserve">          • Implement auto-complete and search suggestions</t>
  </si>
  <si>
    <t xml:space="preserve">Elasticsearch completion suggester</t>
  </si>
  <si>
    <t xml:space="preserve">TSK-201.2</t>
  </si>
  <si>
    <t xml:space="preserve">      ↳ Develop Product Catalog UI</t>
  </si>
  <si>
    <t xml:space="preserve">Grid layout, filter sidebar, search bar</t>
  </si>
  <si>
    <t xml:space="preserve">SUB-201.2.1</t>
  </si>
  <si>
    <t xml:space="preserve">          • Build responsive Product Grid and Card components</t>
  </si>
  <si>
    <t xml:space="preserve">Lazy loading images and skeleton loaders</t>
  </si>
  <si>
    <t xml:space="preserve">SUB-201.2.2</t>
  </si>
  <si>
    <t xml:space="preserve">          • Implement multi-select Filter Sidebar with debouncing</t>
  </si>
  <si>
    <t xml:space="preserve">Interactive sliders and category checkboxes</t>
  </si>
  <si>
    <t xml:space="preserve">EPIC-300</t>
  </si>
  <si>
    <t xml:space="preserve">Shopping Cart and Checkout Integration</t>
  </si>
  <si>
    <t xml:space="preserve">Order workflow, cart persistence, payment processing</t>
  </si>
  <si>
    <t xml:space="preserve">US-301</t>
  </si>
  <si>
    <t xml:space="preserve">  ↳ As a user, I want to add items to cart and checkout via Stripe</t>
  </si>
  <si>
    <t xml:space="preserve">AC: Cart persists across sessions, seamless Stripe payment</t>
  </si>
  <si>
    <t xml:space="preserve">TSK-301.1</t>
  </si>
  <si>
    <t xml:space="preserve">      ↳ Build Shopping Cart Backend and Redis Cache</t>
  </si>
  <si>
    <t xml:space="preserve">Fast, distributed cart management</t>
  </si>
  <si>
    <t xml:space="preserve">SUB-301.1.1</t>
  </si>
  <si>
    <t xml:space="preserve">          • Implement Redis session storage for guest/logged-in carts</t>
  </si>
  <si>
    <t xml:space="preserve">Cart TTL and auto-sync on login</t>
  </si>
  <si>
    <t xml:space="preserve">SUB-301.1.2</t>
  </si>
  <si>
    <t xml:space="preserve">          • Create Cart CRUD APIs and stock validation</t>
  </si>
  <si>
    <t xml:space="preserve">Prevent overselling before payment</t>
  </si>
  <si>
    <t xml:space="preserve">TSK-301.2</t>
  </si>
  <si>
    <t xml:space="preserve">      ↳ Integrate Payment Gateway (Stripe)</t>
  </si>
  <si>
    <t xml:space="preserve">Secure payment intent handling and webhook processing</t>
  </si>
  <si>
    <t xml:space="preserve">SUB-301.2.1</t>
  </si>
  <si>
    <t xml:space="preserve">          • Integrate Stripe Payment Intents API</t>
  </si>
  <si>
    <t xml:space="preserve">Server-side payment verification</t>
  </si>
  <si>
    <t xml:space="preserve">SUB-301.2.2</t>
  </si>
  <si>
    <t xml:space="preserve">          • Build Stripe Webhook handler for fulfillment</t>
  </si>
  <si>
    <t xml:space="preserve">Order state mutation on `payment_intent.succeeded`</t>
  </si>
  <si>
    <t xml:space="preserve">SUB-301.2.3</t>
  </si>
  <si>
    <t xml:space="preserve">          • Build React Stripe Elements Checkout Page</t>
  </si>
  <si>
    <t xml:space="preserve">PCI-compliant card input UI</t>
  </si>
  <si>
    <t xml:space="preserve">EPIC-400</t>
  </si>
  <si>
    <t xml:space="preserve">DevOps, CI/CD and Deployment</t>
  </si>
  <si>
    <t xml:space="preserve">Infrastructure, automated testing, and cloud deployment</t>
  </si>
  <si>
    <t xml:space="preserve">US-401</t>
  </si>
  <si>
    <t xml:space="preserve">  ↳ As a developer, I want automated deployment pipelines</t>
  </si>
  <si>
    <t xml:space="preserve">AC: GitHub Actions CI/CD to AWS ECS with zero downtime</t>
  </si>
  <si>
    <t xml:space="preserve">TSK-401.1</t>
  </si>
  <si>
    <t xml:space="preserve">      ↳ Configure Docker and Infrastructure as Code</t>
  </si>
  <si>
    <t xml:space="preserve">Terraform and Docker containerization</t>
  </si>
  <si>
    <t xml:space="preserve">SUB-401.1.1</t>
  </si>
  <si>
    <t xml:space="preserve">          • Write Dockerfiles for Frontend and Backend microservices</t>
  </si>
  <si>
    <t xml:space="preserve">Multi-stage builds for minimal image size</t>
  </si>
  <si>
    <t xml:space="preserve">SUB-401.1.2</t>
  </si>
  <si>
    <t xml:space="preserve">          • Create Terraform scripts for AWS ECS, RDS, and CloudFront</t>
  </si>
  <si>
    <t xml:space="preserve">Provision VPC, Subnets, and Security Groups</t>
  </si>
  <si>
    <t xml:space="preserve">TSK-401.2</t>
  </si>
  <si>
    <t xml:space="preserve">      ↳ Set up Automated CI/CD Pipelines</t>
  </si>
  <si>
    <t xml:space="preserve">Automated test runner and deployment scripts</t>
  </si>
  <si>
    <t xml:space="preserve">SUB-401.2.1</t>
  </si>
  <si>
    <t xml:space="preserve">          • Configure GitHub Actions workflow for linting and tests</t>
  </si>
  <si>
    <t xml:space="preserve">Triggers on Pull Request to `main`</t>
  </si>
  <si>
    <t xml:space="preserve">SUB-401.2.2</t>
  </si>
  <si>
    <t xml:space="preserve">          • Configure ECS automated deployment workflow</t>
  </si>
  <si>
    <t xml:space="preserve">Rolling updates on merge to `main`</t>
  </si>
  <si>
    <t xml:space="preserve">EPIC-500</t>
  </si>
  <si>
    <t xml:space="preserve">Quality Assurance, Automation and Security Testing</t>
  </si>
  <si>
    <t xml:space="preserve">Test strategy, E2E test suites, performance and security audits</t>
  </si>
  <si>
    <t xml:space="preserve">US-501</t>
  </si>
  <si>
    <t xml:space="preserve">  ↳ As a QA engineer, I want automated E2E + API testing suites</t>
  </si>
  <si>
    <t xml:space="preserve">AC: Playwright automated test execution on CI/CD for critical paths</t>
  </si>
  <si>
    <t xml:space="preserve">TSK-501.1</t>
  </si>
  <si>
    <t xml:space="preserve">      ↳ Implement API and E2E Test Automation Framework</t>
  </si>
  <si>
    <t xml:space="preserve">Playwright and Postman automated test suites</t>
  </si>
  <si>
    <t xml:space="preserve">SUB-501.1.1</t>
  </si>
  <si>
    <t xml:space="preserve">          • Set up Playwright framework with Page Object Model (POM)</t>
  </si>
  <si>
    <t xml:space="preserve">TypeScript setup with browser matrix</t>
  </si>
  <si>
    <t xml:space="preserve">SUB-501.1.2</t>
  </si>
  <si>
    <t xml:space="preserve">          • Write E2E test scripts for Auth, Catalog, Cart, and Checkout</t>
  </si>
  <si>
    <t xml:space="preserve">Automated flows covering happy and edge paths</t>
  </si>
  <si>
    <t xml:space="preserve">SUB-501.1.3</t>
  </si>
  <si>
    <t xml:space="preserve">          • Integrate Postman/Newman REST API automated regression suite</t>
  </si>
  <si>
    <t xml:space="preserve">API endpoint testing triggered on CI pipeline</t>
  </si>
  <si>
    <t xml:space="preserve">US-502</t>
  </si>
  <si>
    <t xml:space="preserve">  ↳ As a security and performance lead, I want load testing and vulnerability scans</t>
  </si>
  <si>
    <t xml:space="preserve">AC: Application handles 1,000 concurrent users with &lt;200ms API latency</t>
  </si>
  <si>
    <t xml:space="preserve">TSK-502.1</t>
  </si>
  <si>
    <t xml:space="preserve">      ↳ Execute Performance, Security and Cross-Browser Audits</t>
  </si>
  <si>
    <t xml:space="preserve">k6 load testing, OWASP ZAP security scan, Lighthouse audits</t>
  </si>
  <si>
    <t xml:space="preserve">SUB-502.1.1</t>
  </si>
  <si>
    <t xml:space="preserve">          • Conduct k6 load testing on Search and Checkout endpoints</t>
  </si>
  <si>
    <t xml:space="preserve">Stress testing up to 1,000 concurrent virtual users</t>
  </si>
  <si>
    <t xml:space="preserve">SUB-502.1.2</t>
  </si>
  <si>
    <t xml:space="preserve">          • Perform OWASP security audit and penetration testing</t>
  </si>
  <si>
    <t xml:space="preserve">Vulnerability assessment (SQLi, XSS, CSRF, auth bypass)</t>
  </si>
  <si>
    <t xml:space="preserve">SUB-502.1.3</t>
  </si>
  <si>
    <t xml:space="preserve">          • Run cross-browser and accessibility (WCAG 2.1 AA) audits</t>
  </si>
  <si>
    <t xml:space="preserve">Cross-device testing and Lighthouse performance optimization</t>
  </si>
  <si>
    <t xml:space="preserve">Executive Summary and Metrics Dashboard</t>
  </si>
  <si>
    <t xml:space="preserve">Epic ID</t>
  </si>
  <si>
    <t xml:space="preserve">Epic Name</t>
  </si>
  <si>
    <t xml:space="preserve">Total Story Points</t>
  </si>
  <si>
    <t xml:space="preserve">Total Sub-Task Hours</t>
  </si>
  <si>
    <t xml:space="preserve">Est. Sprints (2-wk)</t>
  </si>
  <si>
    <t xml:space="preserve">Grand Total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</si>
</sst>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General"/>
    <numFmt numFmtId="167" formatCode="0.00"/>
    <numFmt numFmtId="168" formatCode="#,##0.00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97D"/>
      <name val="Calibri"/>
      <family val="0"/>
      <charset val="1"/>
    </font>
    <font>
      <i val="true"/>
      <sz val="11"/>
      <color rgb="FF000000"/>
      <name val="Calibri"/>
      <family val="0"/>
      <charset val="1"/>
    </font>
    <font>
      <i val="true"/>
      <sz val="11"/>
      <color rgb="FF595959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0"/>
      <color rgb="FF1F497D"/>
      <name val="Calibri"/>
      <family val="0"/>
      <charset val="1"/>
    </font>
    <font>
      <sz val="10"/>
      <color rgb="FF000000"/>
      <name val="Calibri"/>
      <family val="0"/>
      <charset val="1"/>
    </font>
    <font>
      <i val="true"/>
      <sz val="9.5"/>
      <color rgb="FF333333"/>
      <name val="Calibri"/>
      <family val="0"/>
      <charset val="1"/>
    </font>
    <font>
      <b val="true"/>
      <sz val="11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2F5F8"/>
      </patternFill>
    </fill>
    <fill>
      <patternFill patternType="solid">
        <fgColor rgb="FF1F497D"/>
        <bgColor rgb="FF003366"/>
      </patternFill>
    </fill>
    <fill>
      <patternFill patternType="solid">
        <fgColor rgb="FFDCE6F1"/>
        <bgColor rgb="FFD9D9D9"/>
      </patternFill>
    </fill>
    <fill>
      <patternFill patternType="solid">
        <fgColor rgb="FFF2F5F8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D9D9D9"/>
      </top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5F8"/>
      <rgbColor rgb="FFDCE6F1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AMJ75"/>
  <sheetViews>
    <sheetView showFormulas="false" showGridLines="true" showRowColHeaders="true" showZeros="true" rightToLeft="false" tabSelected="true" showOutlineSymbols="true" defaultGridColor="true" view="normal" topLeftCell="C13" colorId="64" zoomScale="100" zoomScaleNormal="100" zoomScalePageLayoutView="100" workbookViewId="0">
      <selection pane="topLeft" activeCell="G24" activeCellId="0" sqref="G24"/>
    </sheetView>
  </sheetViews>
  <sheetFormatPr defaultColWidth="8.54296875" defaultRowHeight="13.8" zeroHeight="false" outlineLevelRow="0" outlineLevelCol="0"/>
  <cols>
    <col collapsed="false" customWidth="true" hidden="false" outlineLevel="0" max="1" min="1" style="0" width="2.42"/>
    <col collapsed="false" customWidth="true" hidden="false" outlineLevel="0" max="2" min="2" style="1" width="3.64"/>
    <col collapsed="false" customWidth="true" hidden="false" outlineLevel="0" max="3" min="3" style="1" width="3.96"/>
    <col collapsed="false" customWidth="true" hidden="false" outlineLevel="0" max="4" min="4" style="1" width="4.96"/>
    <col collapsed="false" customWidth="true" hidden="false" outlineLevel="0" max="5" min="5" style="1" width="10.06"/>
    <col collapsed="false" customWidth="true" hidden="false" outlineLevel="0" max="6" min="6" style="0" width="11.13"/>
    <col collapsed="false" customWidth="true" hidden="false" outlineLevel="0" max="7" min="7" style="1" width="54.25"/>
    <col collapsed="false" customWidth="true" hidden="false" outlineLevel="0" max="8" min="8" style="0" width="60.79"/>
    <col collapsed="false" customWidth="true" hidden="false" outlineLevel="0" max="9" min="9" style="2" width="7.83"/>
    <col collapsed="false" customWidth="true" hidden="false" outlineLevel="0" max="10" min="10" style="2" width="6.72"/>
    <col collapsed="false" customWidth="true" hidden="false" outlineLevel="0" max="11" min="11" style="0" width="14"/>
    <col collapsed="false" customWidth="true" hidden="false" outlineLevel="0" max="1024" min="1024" style="0" width="9.14"/>
  </cols>
  <sheetData>
    <row r="1" s="3" customFormat="true" ht="19.7" hidden="false" customHeight="false" outlineLevel="0" collapsed="false">
      <c r="B1" s="4"/>
      <c r="C1" s="4"/>
      <c r="D1" s="4"/>
      <c r="E1" s="4"/>
      <c r="G1" s="5"/>
      <c r="I1" s="6"/>
      <c r="J1" s="6"/>
      <c r="AMJ1" s="0"/>
    </row>
    <row r="2" s="3" customFormat="true" ht="19.7" hidden="false" customHeight="false" outlineLevel="0" collapsed="false">
      <c r="B2" s="4" t="s">
        <v>0</v>
      </c>
      <c r="C2" s="4"/>
      <c r="D2" s="4"/>
      <c r="E2" s="4"/>
      <c r="G2" s="5"/>
      <c r="I2" s="6"/>
      <c r="J2" s="6"/>
      <c r="AMJ2" s="0"/>
    </row>
    <row r="3" s="3" customFormat="true" ht="22.35" hidden="false" customHeight="true" outlineLevel="0" collapsed="false">
      <c r="B3" s="7" t="s">
        <v>1</v>
      </c>
      <c r="C3" s="8"/>
      <c r="D3" s="8"/>
      <c r="E3" s="8"/>
      <c r="G3" s="5"/>
      <c r="I3" s="6"/>
      <c r="J3" s="6"/>
      <c r="AMJ3" s="0"/>
    </row>
    <row r="4" s="3" customFormat="true" ht="13.8" hidden="false" customHeight="false" outlineLevel="0" collapsed="false">
      <c r="B4" s="5"/>
      <c r="C4" s="5"/>
      <c r="D4" s="5"/>
      <c r="E4" s="5"/>
      <c r="G4" s="5"/>
      <c r="I4" s="6"/>
      <c r="J4" s="6"/>
      <c r="AMJ4" s="0"/>
    </row>
    <row r="5" customFormat="false" ht="28.35" hidden="false" customHeight="false" outlineLevel="0" collapsed="false">
      <c r="B5" s="9" t="s">
        <v>2</v>
      </c>
      <c r="C5" s="9"/>
      <c r="D5" s="9"/>
      <c r="E5" s="9"/>
      <c r="F5" s="10" t="s">
        <v>3</v>
      </c>
      <c r="G5" s="9" t="s">
        <v>4</v>
      </c>
      <c r="H5" s="9" t="s">
        <v>5</v>
      </c>
      <c r="I5" s="10" t="s">
        <v>6</v>
      </c>
      <c r="J5" s="10" t="s">
        <v>7</v>
      </c>
      <c r="K5" s="11" t="s">
        <v>8</v>
      </c>
    </row>
    <row r="6" customFormat="false" ht="16.4" hidden="false" customHeight="true" outlineLevel="0" collapsed="false">
      <c r="B6" s="12" t="s">
        <v>9</v>
      </c>
      <c r="C6" s="12"/>
      <c r="D6" s="12"/>
      <c r="E6" s="12"/>
      <c r="F6" s="13" t="s">
        <v>10</v>
      </c>
      <c r="G6" s="12" t="s">
        <v>11</v>
      </c>
      <c r="H6" s="12" t="s">
        <v>12</v>
      </c>
      <c r="I6" s="14"/>
      <c r="J6" s="14"/>
      <c r="K6" s="13" t="s">
        <v>13</v>
      </c>
    </row>
    <row r="7" customFormat="false" ht="16.4" hidden="false" customHeight="true" outlineLevel="0" collapsed="false">
      <c r="B7" s="0"/>
      <c r="C7" s="15" t="s">
        <v>14</v>
      </c>
      <c r="D7" s="15"/>
      <c r="E7" s="15"/>
      <c r="F7" s="16" t="s">
        <v>15</v>
      </c>
      <c r="G7" s="15" t="s">
        <v>16</v>
      </c>
      <c r="H7" s="15" t="s">
        <v>17</v>
      </c>
      <c r="I7" s="17" t="n">
        <v>8</v>
      </c>
      <c r="J7" s="17"/>
      <c r="K7" s="16" t="s">
        <v>18</v>
      </c>
    </row>
    <row r="8" customFormat="false" ht="16.4" hidden="false" customHeight="true" outlineLevel="0" collapsed="false">
      <c r="B8" s="0"/>
      <c r="C8" s="18"/>
      <c r="D8" s="18" t="s">
        <v>19</v>
      </c>
      <c r="E8" s="18"/>
      <c r="F8" s="19" t="s">
        <v>20</v>
      </c>
      <c r="G8" s="18" t="s">
        <v>21</v>
      </c>
      <c r="H8" s="18" t="s">
        <v>22</v>
      </c>
      <c r="I8" s="20" t="n">
        <v>5</v>
      </c>
      <c r="J8" s="20"/>
      <c r="K8" s="19" t="s">
        <v>18</v>
      </c>
    </row>
    <row r="9" customFormat="false" ht="16.4" hidden="false" customHeight="true" outlineLevel="0" collapsed="false">
      <c r="B9" s="0"/>
      <c r="C9" s="21"/>
      <c r="D9" s="21"/>
      <c r="E9" s="21" t="s">
        <v>23</v>
      </c>
      <c r="F9" s="22" t="s">
        <v>24</v>
      </c>
      <c r="G9" s="21" t="s">
        <v>25</v>
      </c>
      <c r="H9" s="21" t="s">
        <v>26</v>
      </c>
      <c r="I9" s="23"/>
      <c r="J9" s="23" t="n">
        <v>8</v>
      </c>
      <c r="K9" s="22" t="s">
        <v>18</v>
      </c>
    </row>
    <row r="10" customFormat="false" ht="16.4" hidden="false" customHeight="true" outlineLevel="0" collapsed="false">
      <c r="B10" s="0"/>
      <c r="C10" s="21"/>
      <c r="D10" s="21"/>
      <c r="E10" s="21" t="s">
        <v>27</v>
      </c>
      <c r="F10" s="22" t="s">
        <v>24</v>
      </c>
      <c r="G10" s="21" t="s">
        <v>28</v>
      </c>
      <c r="H10" s="21" t="s">
        <v>29</v>
      </c>
      <c r="I10" s="23"/>
      <c r="J10" s="23" t="n">
        <v>12</v>
      </c>
      <c r="K10" s="22" t="s">
        <v>18</v>
      </c>
    </row>
    <row r="11" customFormat="false" ht="23.85" hidden="false" customHeight="false" outlineLevel="0" collapsed="false">
      <c r="B11" s="0"/>
      <c r="C11" s="15" t="s">
        <v>30</v>
      </c>
      <c r="D11" s="15"/>
      <c r="E11" s="15"/>
      <c r="F11" s="16" t="s">
        <v>15</v>
      </c>
      <c r="G11" s="24" t="s">
        <v>31</v>
      </c>
      <c r="H11" s="15" t="s">
        <v>32</v>
      </c>
      <c r="I11" s="17" t="n">
        <v>13</v>
      </c>
      <c r="J11" s="17"/>
      <c r="K11" s="16" t="s">
        <v>13</v>
      </c>
    </row>
    <row r="12" customFormat="false" ht="16.4" hidden="false" customHeight="true" outlineLevel="0" collapsed="false">
      <c r="B12" s="0"/>
      <c r="C12" s="18"/>
      <c r="D12" s="18" t="s">
        <v>33</v>
      </c>
      <c r="F12" s="19" t="s">
        <v>20</v>
      </c>
      <c r="G12" s="18" t="s">
        <v>34</v>
      </c>
      <c r="H12" s="18" t="s">
        <v>35</v>
      </c>
      <c r="I12" s="20" t="n">
        <v>8</v>
      </c>
      <c r="J12" s="20"/>
      <c r="K12" s="19" t="s">
        <v>13</v>
      </c>
    </row>
    <row r="13" customFormat="false" ht="16.4" hidden="false" customHeight="true" outlineLevel="0" collapsed="false">
      <c r="B13" s="0"/>
      <c r="C13" s="21"/>
      <c r="D13" s="21"/>
      <c r="E13" s="21" t="s">
        <v>36</v>
      </c>
      <c r="F13" s="22" t="s">
        <v>24</v>
      </c>
      <c r="G13" s="21" t="s">
        <v>37</v>
      </c>
      <c r="H13" s="21" t="s">
        <v>38</v>
      </c>
      <c r="I13" s="23"/>
      <c r="J13" s="23" t="n">
        <v>10</v>
      </c>
      <c r="K13" s="22" t="s">
        <v>18</v>
      </c>
    </row>
    <row r="14" customFormat="false" ht="16.4" hidden="false" customHeight="true" outlineLevel="0" collapsed="false">
      <c r="B14" s="0"/>
      <c r="C14" s="21"/>
      <c r="D14" s="21"/>
      <c r="E14" s="21" t="s">
        <v>39</v>
      </c>
      <c r="F14" s="22" t="s">
        <v>24</v>
      </c>
      <c r="G14" s="21" t="s">
        <v>40</v>
      </c>
      <c r="H14" s="21" t="s">
        <v>41</v>
      </c>
      <c r="I14" s="23"/>
      <c r="J14" s="23" t="n">
        <v>16</v>
      </c>
      <c r="K14" s="22" t="s">
        <v>13</v>
      </c>
    </row>
    <row r="15" customFormat="false" ht="16.4" hidden="false" customHeight="true" outlineLevel="0" collapsed="false">
      <c r="B15" s="0"/>
      <c r="C15" s="21"/>
      <c r="D15" s="21"/>
      <c r="E15" s="21" t="s">
        <v>42</v>
      </c>
      <c r="F15" s="22" t="s">
        <v>24</v>
      </c>
      <c r="G15" s="21" t="s">
        <v>43</v>
      </c>
      <c r="H15" s="21" t="s">
        <v>44</v>
      </c>
      <c r="I15" s="23"/>
      <c r="J15" s="23" t="n">
        <v>10</v>
      </c>
      <c r="K15" s="22" t="s">
        <v>45</v>
      </c>
    </row>
    <row r="16" customFormat="false" ht="16.4" hidden="false" customHeight="true" outlineLevel="0" collapsed="false">
      <c r="B16" s="12" t="s">
        <v>46</v>
      </c>
      <c r="C16" s="12"/>
      <c r="D16" s="12"/>
      <c r="E16" s="12"/>
      <c r="F16" s="13" t="s">
        <v>10</v>
      </c>
      <c r="G16" s="12" t="s">
        <v>47</v>
      </c>
      <c r="H16" s="12" t="s">
        <v>48</v>
      </c>
      <c r="I16" s="14"/>
      <c r="J16" s="14"/>
      <c r="K16" s="13" t="s">
        <v>13</v>
      </c>
    </row>
    <row r="17" customFormat="false" ht="16.4" hidden="false" customHeight="true" outlineLevel="0" collapsed="false">
      <c r="B17" s="0"/>
      <c r="C17" s="15" t="s">
        <v>49</v>
      </c>
      <c r="D17" s="15"/>
      <c r="E17" s="15"/>
      <c r="F17" s="16" t="s">
        <v>15</v>
      </c>
      <c r="G17" s="15" t="s">
        <v>50</v>
      </c>
      <c r="H17" s="15" t="s">
        <v>51</v>
      </c>
      <c r="I17" s="17" t="n">
        <v>8</v>
      </c>
      <c r="J17" s="17"/>
      <c r="K17" s="16" t="s">
        <v>13</v>
      </c>
    </row>
    <row r="18" customFormat="false" ht="16.4" hidden="false" customHeight="true" outlineLevel="0" collapsed="false">
      <c r="B18" s="0"/>
      <c r="C18" s="18"/>
      <c r="D18" s="18" t="s">
        <v>52</v>
      </c>
      <c r="E18" s="18"/>
      <c r="F18" s="19" t="s">
        <v>20</v>
      </c>
      <c r="G18" s="18" t="s">
        <v>53</v>
      </c>
      <c r="H18" s="18" t="s">
        <v>54</v>
      </c>
      <c r="I18" s="20" t="n">
        <v>5</v>
      </c>
      <c r="J18" s="20"/>
      <c r="K18" s="19" t="s">
        <v>13</v>
      </c>
    </row>
    <row r="19" customFormat="false" ht="16.4" hidden="false" customHeight="true" outlineLevel="0" collapsed="false">
      <c r="B19" s="0"/>
      <c r="C19" s="21"/>
      <c r="D19" s="21"/>
      <c r="E19" s="21" t="s">
        <v>55</v>
      </c>
      <c r="F19" s="22" t="s">
        <v>24</v>
      </c>
      <c r="G19" s="21" t="s">
        <v>56</v>
      </c>
      <c r="H19" s="21" t="s">
        <v>57</v>
      </c>
      <c r="I19" s="23"/>
      <c r="J19" s="23" t="n">
        <v>6</v>
      </c>
      <c r="K19" s="22" t="s">
        <v>18</v>
      </c>
    </row>
    <row r="20" customFormat="false" ht="16.4" hidden="false" customHeight="true" outlineLevel="0" collapsed="false">
      <c r="B20" s="0"/>
      <c r="C20" s="21"/>
      <c r="D20" s="21"/>
      <c r="E20" s="21" t="s">
        <v>58</v>
      </c>
      <c r="F20" s="22" t="s">
        <v>24</v>
      </c>
      <c r="G20" s="21" t="s">
        <v>59</v>
      </c>
      <c r="H20" s="21" t="s">
        <v>60</v>
      </c>
      <c r="I20" s="23"/>
      <c r="J20" s="23" t="n">
        <v>8</v>
      </c>
      <c r="K20" s="22" t="s">
        <v>18</v>
      </c>
    </row>
    <row r="21" customFormat="false" ht="16.4" hidden="false" customHeight="true" outlineLevel="0" collapsed="false">
      <c r="B21" s="0"/>
      <c r="C21" s="21"/>
      <c r="D21" s="21"/>
      <c r="E21" s="21" t="s">
        <v>61</v>
      </c>
      <c r="F21" s="22" t="s">
        <v>24</v>
      </c>
      <c r="G21" s="21" t="s">
        <v>62</v>
      </c>
      <c r="H21" s="21" t="s">
        <v>63</v>
      </c>
      <c r="I21" s="23"/>
      <c r="J21" s="23" t="n">
        <v>10</v>
      </c>
      <c r="K21" s="22" t="s">
        <v>13</v>
      </c>
    </row>
    <row r="22" customFormat="false" ht="16.4" hidden="false" customHeight="true" outlineLevel="0" collapsed="false">
      <c r="B22" s="0"/>
      <c r="C22" s="21"/>
      <c r="D22" s="21"/>
      <c r="E22" s="21" t="s">
        <v>64</v>
      </c>
      <c r="F22" s="22" t="s">
        <v>24</v>
      </c>
      <c r="G22" s="21" t="s">
        <v>65</v>
      </c>
      <c r="H22" s="21" t="s">
        <v>66</v>
      </c>
      <c r="I22" s="23"/>
      <c r="J22" s="23" t="n">
        <v>6</v>
      </c>
      <c r="K22" s="22" t="s">
        <v>45</v>
      </c>
    </row>
    <row r="23" customFormat="false" ht="16.4" hidden="false" customHeight="true" outlineLevel="0" collapsed="false">
      <c r="B23" s="0"/>
      <c r="C23" s="18"/>
      <c r="D23" s="18" t="s">
        <v>67</v>
      </c>
      <c r="E23" s="18"/>
      <c r="F23" s="19" t="s">
        <v>20</v>
      </c>
      <c r="G23" s="18" t="s">
        <v>68</v>
      </c>
      <c r="H23" s="18" t="s">
        <v>69</v>
      </c>
      <c r="I23" s="20" t="n">
        <v>3</v>
      </c>
      <c r="J23" s="20"/>
      <c r="K23" s="19" t="s">
        <v>13</v>
      </c>
    </row>
    <row r="24" customFormat="false" ht="16.4" hidden="false" customHeight="true" outlineLevel="0" collapsed="false">
      <c r="B24" s="0"/>
      <c r="C24" s="21"/>
      <c r="D24" s="21"/>
      <c r="E24" s="21" t="s">
        <v>70</v>
      </c>
      <c r="F24" s="22" t="s">
        <v>24</v>
      </c>
      <c r="G24" s="21" t="s">
        <v>71</v>
      </c>
      <c r="H24" s="21" t="s">
        <v>72</v>
      </c>
      <c r="I24" s="23"/>
      <c r="J24" s="23" t="n">
        <v>8</v>
      </c>
      <c r="K24" s="22" t="s">
        <v>18</v>
      </c>
    </row>
    <row r="25" customFormat="false" ht="16.4" hidden="false" customHeight="true" outlineLevel="0" collapsed="false">
      <c r="B25" s="0"/>
      <c r="C25" s="21"/>
      <c r="D25" s="21"/>
      <c r="E25" s="21" t="s">
        <v>73</v>
      </c>
      <c r="F25" s="22" t="s">
        <v>24</v>
      </c>
      <c r="G25" s="21" t="s">
        <v>74</v>
      </c>
      <c r="H25" s="21" t="s">
        <v>75</v>
      </c>
      <c r="I25" s="23"/>
      <c r="J25" s="23" t="n">
        <v>5</v>
      </c>
      <c r="K25" s="22" t="s">
        <v>13</v>
      </c>
    </row>
    <row r="26" customFormat="false" ht="16.4" hidden="false" customHeight="true" outlineLevel="0" collapsed="false">
      <c r="B26" s="0"/>
      <c r="C26" s="21"/>
      <c r="D26" s="21"/>
      <c r="E26" s="21" t="s">
        <v>76</v>
      </c>
      <c r="F26" s="22" t="s">
        <v>24</v>
      </c>
      <c r="G26" s="21" t="s">
        <v>77</v>
      </c>
      <c r="H26" s="21" t="s">
        <v>78</v>
      </c>
      <c r="I26" s="23"/>
      <c r="J26" s="23" t="n">
        <v>5</v>
      </c>
      <c r="K26" s="22" t="s">
        <v>45</v>
      </c>
    </row>
    <row r="27" customFormat="false" ht="16.4" hidden="false" customHeight="true" outlineLevel="0" collapsed="false">
      <c r="B27" s="0"/>
      <c r="C27" s="15" t="s">
        <v>79</v>
      </c>
      <c r="E27" s="15"/>
      <c r="F27" s="16" t="s">
        <v>15</v>
      </c>
      <c r="G27" s="15" t="s">
        <v>80</v>
      </c>
      <c r="H27" s="15" t="s">
        <v>81</v>
      </c>
      <c r="I27" s="17" t="n">
        <v>5</v>
      </c>
      <c r="J27" s="17"/>
      <c r="K27" s="16" t="s">
        <v>45</v>
      </c>
    </row>
    <row r="28" customFormat="false" ht="16.4" hidden="false" customHeight="true" outlineLevel="0" collapsed="false">
      <c r="B28" s="0"/>
      <c r="C28" s="18"/>
      <c r="D28" s="18" t="s">
        <v>82</v>
      </c>
      <c r="E28" s="18"/>
      <c r="F28" s="19" t="s">
        <v>20</v>
      </c>
      <c r="G28" s="18" t="s">
        <v>83</v>
      </c>
      <c r="H28" s="18" t="s">
        <v>84</v>
      </c>
      <c r="I28" s="20" t="n">
        <v>5</v>
      </c>
      <c r="J28" s="20"/>
      <c r="K28" s="19" t="s">
        <v>45</v>
      </c>
    </row>
    <row r="29" customFormat="false" ht="16.4" hidden="false" customHeight="true" outlineLevel="0" collapsed="false">
      <c r="B29" s="0"/>
      <c r="C29" s="21"/>
      <c r="D29" s="21"/>
      <c r="E29" s="21" t="s">
        <v>85</v>
      </c>
      <c r="F29" s="22" t="s">
        <v>24</v>
      </c>
      <c r="G29" s="21" t="s">
        <v>86</v>
      </c>
      <c r="H29" s="21" t="s">
        <v>87</v>
      </c>
      <c r="I29" s="23"/>
      <c r="J29" s="23" t="n">
        <v>8</v>
      </c>
      <c r="K29" s="22" t="s">
        <v>45</v>
      </c>
    </row>
    <row r="30" customFormat="false" ht="16.4" hidden="false" customHeight="true" outlineLevel="0" collapsed="false">
      <c r="B30" s="0"/>
      <c r="C30" s="21"/>
      <c r="D30" s="21"/>
      <c r="E30" s="21" t="s">
        <v>88</v>
      </c>
      <c r="F30" s="22" t="s">
        <v>24</v>
      </c>
      <c r="G30" s="21" t="s">
        <v>89</v>
      </c>
      <c r="H30" s="21" t="s">
        <v>90</v>
      </c>
      <c r="I30" s="23"/>
      <c r="J30" s="23" t="n">
        <v>10</v>
      </c>
      <c r="K30" s="22" t="s">
        <v>45</v>
      </c>
    </row>
    <row r="31" customFormat="false" ht="16.4" hidden="false" customHeight="true" outlineLevel="0" collapsed="false">
      <c r="B31" s="12" t="s">
        <v>91</v>
      </c>
      <c r="C31" s="12"/>
      <c r="D31" s="12"/>
      <c r="E31" s="12"/>
      <c r="F31" s="13" t="s">
        <v>10</v>
      </c>
      <c r="G31" s="12" t="s">
        <v>92</v>
      </c>
      <c r="H31" s="12" t="s">
        <v>93</v>
      </c>
      <c r="I31" s="14"/>
      <c r="J31" s="14"/>
      <c r="K31" s="13" t="s">
        <v>45</v>
      </c>
    </row>
    <row r="32" customFormat="false" ht="16.4" hidden="false" customHeight="true" outlineLevel="0" collapsed="false">
      <c r="B32" s="0"/>
      <c r="C32" s="15" t="s">
        <v>94</v>
      </c>
      <c r="D32" s="15"/>
      <c r="E32" s="15"/>
      <c r="F32" s="16" t="s">
        <v>15</v>
      </c>
      <c r="G32" s="15" t="s">
        <v>95</v>
      </c>
      <c r="H32" s="15" t="s">
        <v>96</v>
      </c>
      <c r="I32" s="17" t="n">
        <v>13</v>
      </c>
      <c r="J32" s="17"/>
      <c r="K32" s="16" t="s">
        <v>45</v>
      </c>
    </row>
    <row r="33" customFormat="false" ht="16.4" hidden="false" customHeight="true" outlineLevel="0" collapsed="false">
      <c r="B33" s="0"/>
      <c r="C33" s="18"/>
      <c r="D33" s="18" t="s">
        <v>97</v>
      </c>
      <c r="E33" s="18"/>
      <c r="F33" s="19" t="s">
        <v>20</v>
      </c>
      <c r="G33" s="18" t="s">
        <v>98</v>
      </c>
      <c r="H33" s="18" t="s">
        <v>99</v>
      </c>
      <c r="I33" s="20" t="n">
        <v>8</v>
      </c>
      <c r="J33" s="20"/>
      <c r="K33" s="19" t="s">
        <v>45</v>
      </c>
    </row>
    <row r="34" customFormat="false" ht="16.4" hidden="false" customHeight="true" outlineLevel="0" collapsed="false">
      <c r="B34" s="0"/>
      <c r="C34" s="21"/>
      <c r="D34" s="21"/>
      <c r="E34" s="21" t="s">
        <v>100</v>
      </c>
      <c r="F34" s="22" t="s">
        <v>24</v>
      </c>
      <c r="G34" s="21" t="s">
        <v>101</v>
      </c>
      <c r="H34" s="21" t="s">
        <v>102</v>
      </c>
      <c r="I34" s="23"/>
      <c r="J34" s="23" t="n">
        <v>12</v>
      </c>
      <c r="K34" s="22" t="s">
        <v>45</v>
      </c>
    </row>
    <row r="35" customFormat="false" ht="16.4" hidden="false" customHeight="true" outlineLevel="0" collapsed="false">
      <c r="B35" s="0"/>
      <c r="C35" s="21"/>
      <c r="D35" s="21"/>
      <c r="E35" s="21" t="s">
        <v>103</v>
      </c>
      <c r="F35" s="22" t="s">
        <v>24</v>
      </c>
      <c r="G35" s="21" t="s">
        <v>104</v>
      </c>
      <c r="H35" s="21" t="s">
        <v>105</v>
      </c>
      <c r="I35" s="23"/>
      <c r="J35" s="23" t="n">
        <v>10</v>
      </c>
      <c r="K35" s="22" t="s">
        <v>45</v>
      </c>
    </row>
    <row r="36" customFormat="false" ht="16.4" hidden="false" customHeight="true" outlineLevel="0" collapsed="false">
      <c r="B36" s="0"/>
      <c r="C36" s="21"/>
      <c r="D36" s="21"/>
      <c r="E36" s="21" t="s">
        <v>106</v>
      </c>
      <c r="F36" s="22" t="s">
        <v>24</v>
      </c>
      <c r="G36" s="21" t="s">
        <v>107</v>
      </c>
      <c r="H36" s="21" t="s">
        <v>108</v>
      </c>
      <c r="I36" s="23"/>
      <c r="J36" s="23" t="n">
        <v>6</v>
      </c>
      <c r="K36" s="22" t="s">
        <v>45</v>
      </c>
    </row>
    <row r="37" customFormat="false" ht="16.4" hidden="false" customHeight="true" outlineLevel="0" collapsed="false">
      <c r="B37" s="0"/>
      <c r="C37" s="18"/>
      <c r="D37" s="18" t="s">
        <v>109</v>
      </c>
      <c r="F37" s="19" t="s">
        <v>20</v>
      </c>
      <c r="G37" s="18" t="s">
        <v>110</v>
      </c>
      <c r="H37" s="18" t="s">
        <v>111</v>
      </c>
      <c r="I37" s="20" t="n">
        <v>5</v>
      </c>
      <c r="J37" s="20"/>
      <c r="K37" s="19" t="s">
        <v>45</v>
      </c>
    </row>
    <row r="38" customFormat="false" ht="16.4" hidden="false" customHeight="true" outlineLevel="0" collapsed="false">
      <c r="B38" s="0"/>
      <c r="C38" s="21"/>
      <c r="D38" s="21"/>
      <c r="E38" s="21" t="s">
        <v>112</v>
      </c>
      <c r="F38" s="22" t="s">
        <v>24</v>
      </c>
      <c r="G38" s="21" t="s">
        <v>113</v>
      </c>
      <c r="H38" s="21" t="s">
        <v>114</v>
      </c>
      <c r="I38" s="23"/>
      <c r="J38" s="23" t="n">
        <v>8</v>
      </c>
      <c r="K38" s="22" t="s">
        <v>45</v>
      </c>
    </row>
    <row r="39" customFormat="false" ht="16.4" hidden="false" customHeight="true" outlineLevel="0" collapsed="false">
      <c r="B39" s="0"/>
      <c r="C39" s="21"/>
      <c r="D39" s="21"/>
      <c r="E39" s="21" t="s">
        <v>115</v>
      </c>
      <c r="F39" s="22" t="s">
        <v>24</v>
      </c>
      <c r="G39" s="21" t="s">
        <v>116</v>
      </c>
      <c r="H39" s="21" t="s">
        <v>117</v>
      </c>
      <c r="I39" s="23"/>
      <c r="J39" s="23" t="n">
        <v>8</v>
      </c>
      <c r="K39" s="22" t="s">
        <v>45</v>
      </c>
    </row>
    <row r="40" customFormat="false" ht="16.4" hidden="false" customHeight="true" outlineLevel="0" collapsed="false">
      <c r="B40" s="12" t="s">
        <v>118</v>
      </c>
      <c r="C40" s="12"/>
      <c r="D40" s="12"/>
      <c r="E40" s="12"/>
      <c r="F40" s="13" t="s">
        <v>10</v>
      </c>
      <c r="G40" s="12" t="s">
        <v>119</v>
      </c>
      <c r="H40" s="12" t="s">
        <v>120</v>
      </c>
      <c r="I40" s="14"/>
      <c r="J40" s="14"/>
      <c r="K40" s="13" t="s">
        <v>45</v>
      </c>
    </row>
    <row r="41" customFormat="false" ht="16.4" hidden="false" customHeight="true" outlineLevel="0" collapsed="false">
      <c r="B41" s="0"/>
      <c r="C41" s="15" t="s">
        <v>121</v>
      </c>
      <c r="D41" s="15"/>
      <c r="E41" s="15"/>
      <c r="F41" s="16" t="s">
        <v>15</v>
      </c>
      <c r="G41" s="15" t="s">
        <v>122</v>
      </c>
      <c r="H41" s="15" t="s">
        <v>123</v>
      </c>
      <c r="I41" s="17" t="n">
        <v>13</v>
      </c>
      <c r="J41" s="17"/>
      <c r="K41" s="16" t="s">
        <v>45</v>
      </c>
    </row>
    <row r="42" customFormat="false" ht="16.4" hidden="false" customHeight="true" outlineLevel="0" collapsed="false">
      <c r="B42" s="0"/>
      <c r="C42" s="18"/>
      <c r="D42" s="18" t="s">
        <v>124</v>
      </c>
      <c r="F42" s="19" t="s">
        <v>20</v>
      </c>
      <c r="G42" s="18" t="s">
        <v>125</v>
      </c>
      <c r="H42" s="18" t="s">
        <v>126</v>
      </c>
      <c r="I42" s="20" t="n">
        <v>5</v>
      </c>
      <c r="J42" s="20"/>
      <c r="K42" s="19" t="s">
        <v>45</v>
      </c>
    </row>
    <row r="43" customFormat="false" ht="16.4" hidden="false" customHeight="true" outlineLevel="0" collapsed="false">
      <c r="B43" s="0"/>
      <c r="C43" s="21"/>
      <c r="D43" s="21"/>
      <c r="E43" s="21" t="s">
        <v>127</v>
      </c>
      <c r="F43" s="22" t="s">
        <v>24</v>
      </c>
      <c r="G43" s="21" t="s">
        <v>128</v>
      </c>
      <c r="H43" s="21" t="s">
        <v>129</v>
      </c>
      <c r="I43" s="23"/>
      <c r="J43" s="23" t="n">
        <v>8</v>
      </c>
      <c r="K43" s="22" t="s">
        <v>45</v>
      </c>
    </row>
    <row r="44" customFormat="false" ht="16.4" hidden="false" customHeight="true" outlineLevel="0" collapsed="false">
      <c r="B44" s="0"/>
      <c r="C44" s="21"/>
      <c r="D44" s="21"/>
      <c r="E44" s="21" t="s">
        <v>130</v>
      </c>
      <c r="F44" s="22" t="s">
        <v>24</v>
      </c>
      <c r="G44" s="21" t="s">
        <v>131</v>
      </c>
      <c r="H44" s="21" t="s">
        <v>132</v>
      </c>
      <c r="I44" s="23"/>
      <c r="J44" s="23" t="n">
        <v>6</v>
      </c>
      <c r="K44" s="22" t="s">
        <v>45</v>
      </c>
    </row>
    <row r="45" customFormat="false" ht="16.4" hidden="false" customHeight="true" outlineLevel="0" collapsed="false">
      <c r="B45" s="0"/>
      <c r="C45" s="18"/>
      <c r="D45" s="18" t="s">
        <v>133</v>
      </c>
      <c r="F45" s="19" t="s">
        <v>20</v>
      </c>
      <c r="G45" s="18" t="s">
        <v>134</v>
      </c>
      <c r="H45" s="18" t="s">
        <v>135</v>
      </c>
      <c r="I45" s="20" t="n">
        <v>8</v>
      </c>
      <c r="J45" s="20"/>
      <c r="K45" s="19" t="s">
        <v>45</v>
      </c>
    </row>
    <row r="46" customFormat="false" ht="16.4" hidden="false" customHeight="true" outlineLevel="0" collapsed="false">
      <c r="B46" s="0"/>
      <c r="C46" s="21"/>
      <c r="D46" s="21"/>
      <c r="E46" s="21" t="s">
        <v>136</v>
      </c>
      <c r="F46" s="22" t="s">
        <v>24</v>
      </c>
      <c r="G46" s="21" t="s">
        <v>137</v>
      </c>
      <c r="H46" s="21" t="s">
        <v>138</v>
      </c>
      <c r="I46" s="23"/>
      <c r="J46" s="23" t="n">
        <v>10</v>
      </c>
      <c r="K46" s="22" t="s">
        <v>45</v>
      </c>
    </row>
    <row r="47" customFormat="false" ht="16.4" hidden="false" customHeight="true" outlineLevel="0" collapsed="false">
      <c r="B47" s="0"/>
      <c r="C47" s="21"/>
      <c r="D47" s="21"/>
      <c r="E47" s="21" t="s">
        <v>139</v>
      </c>
      <c r="F47" s="22" t="s">
        <v>24</v>
      </c>
      <c r="G47" s="21" t="s">
        <v>140</v>
      </c>
      <c r="H47" s="21" t="s">
        <v>141</v>
      </c>
      <c r="I47" s="23"/>
      <c r="J47" s="23" t="n">
        <v>8</v>
      </c>
      <c r="K47" s="22" t="s">
        <v>45</v>
      </c>
    </row>
    <row r="48" customFormat="false" ht="16.4" hidden="false" customHeight="true" outlineLevel="0" collapsed="false">
      <c r="B48" s="0"/>
      <c r="C48" s="21"/>
      <c r="D48" s="21"/>
      <c r="E48" s="21" t="s">
        <v>142</v>
      </c>
      <c r="F48" s="22" t="s">
        <v>24</v>
      </c>
      <c r="G48" s="21" t="s">
        <v>143</v>
      </c>
      <c r="H48" s="21" t="s">
        <v>144</v>
      </c>
      <c r="I48" s="23"/>
      <c r="J48" s="23" t="n">
        <v>12</v>
      </c>
      <c r="K48" s="22" t="s">
        <v>45</v>
      </c>
    </row>
    <row r="49" customFormat="false" ht="16.4" hidden="false" customHeight="true" outlineLevel="0" collapsed="false">
      <c r="B49" s="12" t="s">
        <v>145</v>
      </c>
      <c r="C49" s="12"/>
      <c r="D49" s="12"/>
      <c r="E49" s="12"/>
      <c r="F49" s="13" t="s">
        <v>10</v>
      </c>
      <c r="G49" s="12" t="s">
        <v>146</v>
      </c>
      <c r="H49" s="12" t="s">
        <v>147</v>
      </c>
      <c r="I49" s="14"/>
      <c r="J49" s="14"/>
      <c r="K49" s="13" t="s">
        <v>13</v>
      </c>
    </row>
    <row r="50" customFormat="false" ht="16.4" hidden="false" customHeight="true" outlineLevel="0" collapsed="false">
      <c r="B50" s="0"/>
      <c r="C50" s="15" t="s">
        <v>148</v>
      </c>
      <c r="D50" s="15"/>
      <c r="E50" s="15"/>
      <c r="F50" s="16" t="s">
        <v>15</v>
      </c>
      <c r="G50" s="15" t="s">
        <v>149</v>
      </c>
      <c r="H50" s="15" t="s">
        <v>150</v>
      </c>
      <c r="I50" s="17" t="n">
        <v>8</v>
      </c>
      <c r="J50" s="17"/>
      <c r="K50" s="16" t="s">
        <v>13</v>
      </c>
    </row>
    <row r="51" customFormat="false" ht="16.4" hidden="false" customHeight="true" outlineLevel="0" collapsed="false">
      <c r="B51" s="0"/>
      <c r="C51" s="18"/>
      <c r="D51" s="18" t="s">
        <v>151</v>
      </c>
      <c r="E51" s="18"/>
      <c r="F51" s="19" t="s">
        <v>20</v>
      </c>
      <c r="G51" s="18" t="s">
        <v>152</v>
      </c>
      <c r="H51" s="18" t="s">
        <v>153</v>
      </c>
      <c r="I51" s="20" t="n">
        <v>5</v>
      </c>
      <c r="J51" s="20"/>
      <c r="K51" s="19" t="s">
        <v>18</v>
      </c>
    </row>
    <row r="52" customFormat="false" ht="16.4" hidden="false" customHeight="true" outlineLevel="0" collapsed="false">
      <c r="B52" s="0"/>
      <c r="C52" s="21"/>
      <c r="D52" s="21"/>
      <c r="E52" s="21" t="s">
        <v>154</v>
      </c>
      <c r="F52" s="22" t="s">
        <v>24</v>
      </c>
      <c r="G52" s="21" t="s">
        <v>155</v>
      </c>
      <c r="H52" s="21" t="s">
        <v>156</v>
      </c>
      <c r="I52" s="23"/>
      <c r="J52" s="23" t="n">
        <v>6</v>
      </c>
      <c r="K52" s="22" t="s">
        <v>18</v>
      </c>
    </row>
    <row r="53" customFormat="false" ht="16.4" hidden="false" customHeight="true" outlineLevel="0" collapsed="false">
      <c r="B53" s="0"/>
      <c r="C53" s="21"/>
      <c r="D53" s="21"/>
      <c r="E53" s="21" t="s">
        <v>157</v>
      </c>
      <c r="F53" s="22" t="s">
        <v>24</v>
      </c>
      <c r="G53" s="21" t="s">
        <v>158</v>
      </c>
      <c r="H53" s="21" t="s">
        <v>159</v>
      </c>
      <c r="I53" s="23"/>
      <c r="J53" s="23" t="n">
        <v>14</v>
      </c>
      <c r="K53" s="22" t="s">
        <v>18</v>
      </c>
    </row>
    <row r="54" customFormat="false" ht="16.4" hidden="false" customHeight="true" outlineLevel="0" collapsed="false">
      <c r="B54" s="0"/>
      <c r="C54" s="18"/>
      <c r="D54" s="18" t="s">
        <v>160</v>
      </c>
      <c r="F54" s="19" t="s">
        <v>20</v>
      </c>
      <c r="G54" s="18" t="s">
        <v>161</v>
      </c>
      <c r="H54" s="18" t="s">
        <v>162</v>
      </c>
      <c r="I54" s="20" t="n">
        <v>3</v>
      </c>
      <c r="J54" s="20"/>
      <c r="K54" s="19" t="s">
        <v>13</v>
      </c>
    </row>
    <row r="55" customFormat="false" ht="16.4" hidden="false" customHeight="true" outlineLevel="0" collapsed="false">
      <c r="B55" s="0"/>
      <c r="C55" s="21"/>
      <c r="D55" s="21"/>
      <c r="E55" s="21" t="s">
        <v>163</v>
      </c>
      <c r="F55" s="22" t="s">
        <v>24</v>
      </c>
      <c r="G55" s="21" t="s">
        <v>164</v>
      </c>
      <c r="H55" s="21" t="s">
        <v>165</v>
      </c>
      <c r="I55" s="23"/>
      <c r="J55" s="23" t="n">
        <v>6</v>
      </c>
      <c r="K55" s="22" t="s">
        <v>18</v>
      </c>
    </row>
    <row r="56" customFormat="false" ht="16.4" hidden="false" customHeight="true" outlineLevel="0" collapsed="false">
      <c r="B56" s="0"/>
      <c r="C56" s="21"/>
      <c r="D56" s="21"/>
      <c r="E56" s="21" t="s">
        <v>166</v>
      </c>
      <c r="F56" s="22" t="s">
        <v>24</v>
      </c>
      <c r="G56" s="21" t="s">
        <v>167</v>
      </c>
      <c r="H56" s="21" t="s">
        <v>168</v>
      </c>
      <c r="I56" s="23"/>
      <c r="J56" s="23" t="n">
        <v>8</v>
      </c>
      <c r="K56" s="22" t="s">
        <v>13</v>
      </c>
    </row>
    <row r="57" customFormat="false" ht="16.4" hidden="false" customHeight="true" outlineLevel="0" collapsed="false">
      <c r="B57" s="12" t="s">
        <v>169</v>
      </c>
      <c r="C57" s="12"/>
      <c r="D57" s="12"/>
      <c r="E57" s="12"/>
      <c r="F57" s="13" t="s">
        <v>10</v>
      </c>
      <c r="G57" s="12" t="s">
        <v>170</v>
      </c>
      <c r="H57" s="12" t="s">
        <v>171</v>
      </c>
      <c r="I57" s="14"/>
      <c r="J57" s="14"/>
      <c r="K57" s="13" t="s">
        <v>45</v>
      </c>
    </row>
    <row r="58" customFormat="false" ht="16.4" hidden="false" customHeight="true" outlineLevel="0" collapsed="false">
      <c r="B58" s="0"/>
      <c r="C58" s="15" t="s">
        <v>172</v>
      </c>
      <c r="D58" s="15"/>
      <c r="E58" s="15"/>
      <c r="F58" s="16" t="s">
        <v>15</v>
      </c>
      <c r="G58" s="15" t="s">
        <v>173</v>
      </c>
      <c r="H58" s="15" t="s">
        <v>174</v>
      </c>
      <c r="I58" s="17" t="n">
        <v>13</v>
      </c>
      <c r="J58" s="17"/>
      <c r="K58" s="16" t="s">
        <v>45</v>
      </c>
    </row>
    <row r="59" customFormat="false" ht="16.4" hidden="false" customHeight="true" outlineLevel="0" collapsed="false">
      <c r="B59" s="0"/>
      <c r="C59" s="18"/>
      <c r="D59" s="18" t="s">
        <v>175</v>
      </c>
      <c r="E59" s="18"/>
      <c r="F59" s="19" t="s">
        <v>20</v>
      </c>
      <c r="G59" s="18" t="s">
        <v>176</v>
      </c>
      <c r="H59" s="18" t="s">
        <v>177</v>
      </c>
      <c r="I59" s="20" t="n">
        <v>8</v>
      </c>
      <c r="J59" s="20"/>
      <c r="K59" s="19" t="s">
        <v>45</v>
      </c>
    </row>
    <row r="60" customFormat="false" ht="16.4" hidden="false" customHeight="true" outlineLevel="0" collapsed="false">
      <c r="B60" s="0"/>
      <c r="C60" s="21"/>
      <c r="D60" s="21"/>
      <c r="E60" s="21" t="s">
        <v>178</v>
      </c>
      <c r="F60" s="22" t="s">
        <v>24</v>
      </c>
      <c r="G60" s="21" t="s">
        <v>179</v>
      </c>
      <c r="H60" s="21" t="s">
        <v>180</v>
      </c>
      <c r="I60" s="23"/>
      <c r="J60" s="23" t="n">
        <v>12</v>
      </c>
      <c r="K60" s="22" t="s">
        <v>45</v>
      </c>
    </row>
    <row r="61" customFormat="false" ht="16.4" hidden="false" customHeight="true" outlineLevel="0" collapsed="false">
      <c r="B61" s="0"/>
      <c r="C61" s="21"/>
      <c r="D61" s="21"/>
      <c r="E61" s="21" t="s">
        <v>181</v>
      </c>
      <c r="F61" s="22" t="s">
        <v>24</v>
      </c>
      <c r="G61" s="21" t="s">
        <v>182</v>
      </c>
      <c r="H61" s="21" t="s">
        <v>183</v>
      </c>
      <c r="I61" s="23"/>
      <c r="J61" s="23" t="n">
        <v>16</v>
      </c>
      <c r="K61" s="22" t="s">
        <v>45</v>
      </c>
    </row>
    <row r="62" customFormat="false" ht="16.4" hidden="false" customHeight="true" outlineLevel="0" collapsed="false">
      <c r="B62" s="0"/>
      <c r="C62" s="21"/>
      <c r="D62" s="21"/>
      <c r="E62" s="21" t="s">
        <v>184</v>
      </c>
      <c r="F62" s="22" t="s">
        <v>24</v>
      </c>
      <c r="G62" s="21" t="s">
        <v>185</v>
      </c>
      <c r="H62" s="21" t="s">
        <v>186</v>
      </c>
      <c r="I62" s="23"/>
      <c r="J62" s="23" t="n">
        <v>8</v>
      </c>
      <c r="K62" s="22" t="s">
        <v>45</v>
      </c>
    </row>
    <row r="63" customFormat="false" ht="23.85" hidden="false" customHeight="false" outlineLevel="0" collapsed="false">
      <c r="B63" s="0"/>
      <c r="C63" s="15" t="s">
        <v>187</v>
      </c>
      <c r="D63" s="15"/>
      <c r="E63" s="15"/>
      <c r="F63" s="16" t="s">
        <v>15</v>
      </c>
      <c r="G63" s="24" t="s">
        <v>188</v>
      </c>
      <c r="H63" s="15" t="s">
        <v>189</v>
      </c>
      <c r="I63" s="17" t="n">
        <v>8</v>
      </c>
      <c r="J63" s="17"/>
      <c r="K63" s="16" t="s">
        <v>45</v>
      </c>
    </row>
    <row r="64" customFormat="false" ht="16.4" hidden="false" customHeight="true" outlineLevel="0" collapsed="false">
      <c r="B64" s="0"/>
      <c r="C64" s="18"/>
      <c r="D64" s="18" t="s">
        <v>190</v>
      </c>
      <c r="E64" s="18"/>
      <c r="F64" s="19" t="s">
        <v>20</v>
      </c>
      <c r="G64" s="18" t="s">
        <v>191</v>
      </c>
      <c r="H64" s="18" t="s">
        <v>192</v>
      </c>
      <c r="I64" s="20" t="n">
        <v>8</v>
      </c>
      <c r="J64" s="20"/>
      <c r="K64" s="19" t="s">
        <v>45</v>
      </c>
    </row>
    <row r="65" customFormat="false" ht="16.4" hidden="false" customHeight="true" outlineLevel="0" collapsed="false">
      <c r="B65" s="0"/>
      <c r="C65" s="21"/>
      <c r="D65" s="21"/>
      <c r="E65" s="21" t="s">
        <v>193</v>
      </c>
      <c r="F65" s="22" t="s">
        <v>24</v>
      </c>
      <c r="G65" s="21" t="s">
        <v>194</v>
      </c>
      <c r="H65" s="21" t="s">
        <v>195</v>
      </c>
      <c r="I65" s="23"/>
      <c r="J65" s="23" t="n">
        <v>10</v>
      </c>
      <c r="K65" s="22" t="s">
        <v>45</v>
      </c>
    </row>
    <row r="66" customFormat="false" ht="16.4" hidden="false" customHeight="true" outlineLevel="0" collapsed="false">
      <c r="B66" s="0"/>
      <c r="C66" s="21"/>
      <c r="D66" s="21"/>
      <c r="E66" s="21" t="s">
        <v>196</v>
      </c>
      <c r="F66" s="22" t="s">
        <v>24</v>
      </c>
      <c r="G66" s="21" t="s">
        <v>197</v>
      </c>
      <c r="H66" s="21" t="s">
        <v>198</v>
      </c>
      <c r="I66" s="23"/>
      <c r="J66" s="23" t="n">
        <v>12</v>
      </c>
      <c r="K66" s="22" t="s">
        <v>45</v>
      </c>
    </row>
    <row r="67" customFormat="false" ht="16.4" hidden="false" customHeight="true" outlineLevel="0" collapsed="false">
      <c r="B67" s="0"/>
      <c r="C67" s="21"/>
      <c r="D67" s="21"/>
      <c r="E67" s="21" t="s">
        <v>199</v>
      </c>
      <c r="F67" s="22" t="s">
        <v>24</v>
      </c>
      <c r="G67" s="21" t="s">
        <v>200</v>
      </c>
      <c r="H67" s="21" t="s">
        <v>201</v>
      </c>
      <c r="I67" s="23"/>
      <c r="J67" s="23" t="n">
        <v>8</v>
      </c>
      <c r="K67" s="22" t="s">
        <v>45</v>
      </c>
    </row>
    <row r="68" customFormat="false" ht="13.8" hidden="false" customHeight="false" outlineLevel="0" collapsed="false">
      <c r="B68" s="0"/>
      <c r="C68" s="21"/>
      <c r="D68" s="21"/>
      <c r="E68" s="21"/>
      <c r="F68" s="22"/>
      <c r="G68" s="21"/>
      <c r="H68" s="21"/>
      <c r="I68" s="23"/>
      <c r="J68" s="23"/>
      <c r="K68" s="22"/>
    </row>
    <row r="69" customFormat="false" ht="13.8" hidden="false" customHeight="false" outlineLevel="0" collapsed="false">
      <c r="B69" s="0"/>
      <c r="C69" s="21"/>
      <c r="D69" s="21"/>
      <c r="E69" s="21"/>
      <c r="F69" s="22"/>
      <c r="G69" s="21"/>
      <c r="H69" s="21"/>
      <c r="I69" s="23"/>
      <c r="J69" s="23"/>
      <c r="K69" s="22"/>
    </row>
    <row r="70" customFormat="false" ht="13.8" hidden="false" customHeight="false" outlineLevel="0" collapsed="false">
      <c r="B70" s="0"/>
      <c r="C70" s="21"/>
      <c r="D70" s="21"/>
      <c r="E70" s="21"/>
      <c r="F70" s="22"/>
      <c r="G70" s="21"/>
      <c r="H70" s="21"/>
      <c r="I70" s="23"/>
      <c r="J70" s="23"/>
      <c r="K70" s="22"/>
    </row>
    <row r="71" customFormat="false" ht="13.8" hidden="false" customHeight="false" outlineLevel="0" collapsed="false">
      <c r="B71" s="0"/>
      <c r="C71" s="21"/>
      <c r="D71" s="21"/>
      <c r="E71" s="21"/>
      <c r="F71" s="22"/>
      <c r="G71" s="21"/>
      <c r="H71" s="21"/>
      <c r="I71" s="23"/>
      <c r="J71" s="23"/>
      <c r="K71" s="22"/>
    </row>
    <row r="72" customFormat="false" ht="13.8" hidden="false" customHeight="false" outlineLevel="0" collapsed="false">
      <c r="B72" s="0"/>
      <c r="C72" s="21"/>
      <c r="D72" s="21"/>
      <c r="E72" s="21"/>
      <c r="F72" s="22"/>
      <c r="G72" s="21"/>
      <c r="H72" s="21"/>
      <c r="I72" s="23"/>
      <c r="J72" s="23"/>
      <c r="K72" s="22"/>
    </row>
    <row r="73" customFormat="false" ht="13.8" hidden="false" customHeight="false" outlineLevel="0" collapsed="false">
      <c r="B73" s="0"/>
      <c r="C73" s="21"/>
      <c r="D73" s="21"/>
      <c r="E73" s="21"/>
      <c r="F73" s="22"/>
      <c r="G73" s="21"/>
      <c r="H73" s="21"/>
      <c r="I73" s="23"/>
      <c r="J73" s="23"/>
      <c r="K73" s="22"/>
    </row>
    <row r="74" customFormat="false" ht="13.8" hidden="false" customHeight="false" outlineLevel="0" collapsed="false">
      <c r="B74" s="0"/>
      <c r="C74" s="21"/>
      <c r="D74" s="21"/>
      <c r="E74" s="21"/>
      <c r="F74" s="22"/>
      <c r="G74" s="21"/>
      <c r="H74" s="21"/>
      <c r="I74" s="23"/>
      <c r="J74" s="23"/>
      <c r="K74" s="22"/>
    </row>
    <row r="75" customFormat="false" ht="13.8" hidden="false" customHeight="false" outlineLevel="0" collapsed="false">
      <c r="B75" s="0"/>
      <c r="C75" s="21"/>
      <c r="D75" s="21"/>
      <c r="E75" s="21"/>
      <c r="F75" s="22"/>
      <c r="G75" s="21"/>
      <c r="H75" s="21"/>
      <c r="I75" s="23"/>
      <c r="J75" s="23"/>
      <c r="K75" s="22"/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7" activeCellId="0" sqref="E7"/>
    </sheetView>
  </sheetViews>
  <sheetFormatPr defaultColWidth="8.54296875" defaultRowHeight="13.8" zeroHeight="false" outlineLevelRow="0" outlineLevelCol="0"/>
  <cols>
    <col collapsed="false" customWidth="true" hidden="false" outlineLevel="0" max="1" min="1" style="0" width="3.86"/>
    <col collapsed="false" customWidth="true" hidden="false" outlineLevel="0" max="2" min="2" style="0" width="17.86"/>
    <col collapsed="false" customWidth="true" hidden="false" outlineLevel="0" max="3" min="3" style="0" width="45"/>
    <col collapsed="false" customWidth="true" hidden="false" outlineLevel="0" max="4" min="4" style="2" width="17.56"/>
    <col collapsed="false" customWidth="true" hidden="false" outlineLevel="0" max="5" min="5" style="2" width="20.43"/>
    <col collapsed="false" customWidth="true" hidden="false" outlineLevel="0" max="6" min="6" style="2" width="18.55"/>
  </cols>
  <sheetData>
    <row r="1" customFormat="false" ht="19.7" hidden="false" customHeight="false" outlineLevel="0" collapsed="false">
      <c r="B1" s="25"/>
    </row>
    <row r="2" customFormat="false" ht="19.7" hidden="false" customHeight="false" outlineLevel="0" collapsed="false">
      <c r="B2" s="25" t="s">
        <v>202</v>
      </c>
    </row>
    <row r="4" customFormat="false" ht="21.6" hidden="false" customHeight="true" outlineLevel="0" collapsed="false">
      <c r="B4" s="11" t="s">
        <v>203</v>
      </c>
      <c r="C4" s="11" t="s">
        <v>204</v>
      </c>
      <c r="D4" s="11" t="s">
        <v>205</v>
      </c>
      <c r="E4" s="11" t="s">
        <v>206</v>
      </c>
      <c r="F4" s="11" t="s">
        <v>207</v>
      </c>
    </row>
    <row r="5" customFormat="false" ht="21.6" hidden="false" customHeight="true" outlineLevel="0" collapsed="false">
      <c r="B5" s="26" t="str">
        <f aca="false">'WBS &amp; Estimates'!B6</f>
        <v>EPIC-000</v>
      </c>
      <c r="C5" s="27" t="str">
        <f aca="false">'WBS &amp; Estimates'!G6</f>
        <v>UI/UX Design and Prototyping</v>
      </c>
      <c r="D5" s="28" t="n">
        <f aca="false">SUM('WBS &amp; Estimates'!I7:I15)</f>
        <v>34</v>
      </c>
      <c r="E5" s="28" t="n">
        <f aca="false">SUM('WBS &amp; Estimates'!J7:J15)</f>
        <v>56</v>
      </c>
      <c r="F5" s="29" t="n">
        <f aca="false">ROUNDUP(E5/80, 2)</f>
        <v>0.7</v>
      </c>
    </row>
    <row r="6" customFormat="false" ht="21.6" hidden="false" customHeight="true" outlineLevel="0" collapsed="false">
      <c r="B6" s="30" t="str">
        <f aca="false">'WBS &amp; Estimates'!B16</f>
        <v>EPIC-100</v>
      </c>
      <c r="C6" s="31" t="str">
        <f aca="false">'WBS &amp; Estimates'!G16</f>
        <v>User Authentication and Profile Management</v>
      </c>
      <c r="D6" s="28" t="n">
        <f aca="false">SUM('WBS &amp; Estimates'!I17:I30)</f>
        <v>26</v>
      </c>
      <c r="E6" s="28" t="n">
        <f aca="false">SUM('WBS &amp; Estimates'!J17:J30)</f>
        <v>66</v>
      </c>
      <c r="F6" s="29" t="n">
        <f aca="false">ROUNDUP(E6/80, 2)</f>
        <v>0.83</v>
      </c>
    </row>
    <row r="7" customFormat="false" ht="21.6" hidden="false" customHeight="true" outlineLevel="0" collapsed="false">
      <c r="B7" s="30" t="str">
        <f aca="false">'WBS &amp; Estimates'!B31</f>
        <v>EPIC-200</v>
      </c>
      <c r="C7" s="31" t="str">
        <f aca="false">'WBS &amp; Estimates'!G31</f>
        <v>Product Catalog and Search System</v>
      </c>
      <c r="D7" s="28" t="n">
        <f aca="false">SUM('WBS &amp; Estimates'!I32:I39)</f>
        <v>26</v>
      </c>
      <c r="E7" s="28" t="n">
        <f aca="false">SUM('WBS &amp; Estimates'!J32:J39)</f>
        <v>44</v>
      </c>
      <c r="F7" s="29" t="n">
        <f aca="false">ROUNDUP(E7/80, 2)</f>
        <v>0.55</v>
      </c>
    </row>
    <row r="8" customFormat="false" ht="21.6" hidden="false" customHeight="true" outlineLevel="0" collapsed="false">
      <c r="B8" s="30" t="str">
        <f aca="false">'WBS &amp; Estimates'!B40</f>
        <v>EPIC-300</v>
      </c>
      <c r="C8" s="31" t="str">
        <f aca="false">'WBS &amp; Estimates'!G40</f>
        <v>Shopping Cart and Checkout Integration</v>
      </c>
      <c r="D8" s="28" t="n">
        <f aca="false">SUM('WBS &amp; Estimates'!I41:I48)</f>
        <v>26</v>
      </c>
      <c r="E8" s="28" t="n">
        <f aca="false">SUM('WBS &amp; Estimates'!J41:J48)</f>
        <v>44</v>
      </c>
      <c r="F8" s="29" t="n">
        <f aca="false">ROUNDUP(E8/80, 2)</f>
        <v>0.55</v>
      </c>
    </row>
    <row r="9" customFormat="false" ht="21.6" hidden="false" customHeight="true" outlineLevel="0" collapsed="false">
      <c r="B9" s="30" t="str">
        <f aca="false">'WBS &amp; Estimates'!B49</f>
        <v>EPIC-400</v>
      </c>
      <c r="C9" s="31" t="str">
        <f aca="false">'WBS &amp; Estimates'!G49</f>
        <v>DevOps, CI/CD and Deployment</v>
      </c>
      <c r="D9" s="28" t="n">
        <f aca="false">SUM('WBS &amp; Estimates'!I50:I56)</f>
        <v>16</v>
      </c>
      <c r="E9" s="28" t="n">
        <f aca="false">SUM('WBS &amp; Estimates'!J50:J56)</f>
        <v>34</v>
      </c>
      <c r="F9" s="29" t="n">
        <f aca="false">ROUNDUP(E9/80, 2)</f>
        <v>0.43</v>
      </c>
    </row>
    <row r="10" customFormat="false" ht="21.6" hidden="false" customHeight="true" outlineLevel="0" collapsed="false">
      <c r="B10" s="26" t="str">
        <f aca="false">'WBS &amp; Estimates'!B57</f>
        <v>EPIC-500</v>
      </c>
      <c r="C10" s="27" t="str">
        <f aca="false">'WBS &amp; Estimates'!G57</f>
        <v>Quality Assurance, Automation and Security Testing</v>
      </c>
      <c r="D10" s="28" t="n">
        <f aca="false">SUM('WBS &amp; Estimates'!I57:I67)</f>
        <v>37</v>
      </c>
      <c r="E10" s="28" t="n">
        <f aca="false">SUM('WBS &amp; Estimates'!J57:J67)</f>
        <v>66</v>
      </c>
      <c r="F10" s="29" t="n">
        <f aca="false">ROUNDUP(E10/80, 2)</f>
        <v>0.83</v>
      </c>
    </row>
    <row r="11" customFormat="false" ht="21.6" hidden="false" customHeight="true" outlineLevel="0" collapsed="false">
      <c r="B11" s="32"/>
      <c r="C11" s="33" t="s">
        <v>208</v>
      </c>
      <c r="D11" s="34" t="n">
        <f aca="false">SUM(D5:D9)</f>
        <v>128</v>
      </c>
      <c r="E11" s="34" t="n">
        <f aca="false">SUM(E5:E9)</f>
        <v>244</v>
      </c>
      <c r="F11" s="35" t="n">
        <f aca="false">SUM(F5:F9)</f>
        <v>3.06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2026-10-01T14:05:41Z</dcterms:created>
  <dc:creator>openpyxl</dc:creator>
  <dc:description/>
  <dc:language>en-IN</dc:language>
  <cp:lastModifiedBy/>
  <dcterms:modified xsi:type="dcterms:W3CDTF">2026-10-02T08:06:27Z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3.1</vt:lpwstr>
  </property>
</Properties>
</file>